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чальник ПТО\Desktop\КР Г-1\1. Приложения к заявке\Проект договора\"/>
    </mc:Choice>
  </mc:AlternateContent>
  <bookViews>
    <workbookView xWindow="120" yWindow="120" windowWidth="19320" windowHeight="12720"/>
  </bookViews>
  <sheets>
    <sheet name="расчет договорной стоимости" sheetId="5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hidden="1">#REF!</definedName>
    <definedName name="add">[1]Опции!#REF!</definedName>
    <definedName name="k">#REF!</definedName>
    <definedName name="k_1">#REF!</definedName>
    <definedName name="l">[2]ШАСУ3!$C$2</definedName>
    <definedName name="M_KAR_Запрос1">#REF!</definedName>
    <definedName name="n">[3]Итого!#REF!</definedName>
    <definedName name="t">#REF!</definedName>
    <definedName name="USD">'[4]искл. ИД'!#REF!</definedName>
    <definedName name="альт">#REF!</definedName>
    <definedName name="альтернативный">#REF!</definedName>
    <definedName name="альтернативный1">#REF!</definedName>
    <definedName name="Благоустр">[1]Опции!#REF!</definedName>
    <definedName name="геодезия">#REF!</definedName>
    <definedName name="геология">#REF!</definedName>
    <definedName name="геофизика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Заказчик">#REF!</definedName>
    <definedName name="и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">[1]Опции!#REF!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лаборатория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'расчет договорной стоимости'!$A$1:$G$22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боты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редняя_з_пл_в_строительстве">#REF!</definedName>
    <definedName name="Средняя_з_пл_по_отрасли__Связ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цууу">#REF!</definedName>
    <definedName name="ьь">#REF!</definedName>
  </definedNames>
  <calcPr calcId="152511"/>
</workbook>
</file>

<file path=xl/calcChain.xml><?xml version="1.0" encoding="utf-8"?>
<calcChain xmlns="http://schemas.openxmlformats.org/spreadsheetml/2006/main">
  <c r="G17" i="5" l="1"/>
  <c r="F17" i="5"/>
  <c r="G16" i="5" l="1"/>
  <c r="G15" i="5"/>
  <c r="F16" i="5"/>
  <c r="F15" i="5"/>
  <c r="D17" i="5" l="1"/>
  <c r="E17" i="5"/>
</calcChain>
</file>

<file path=xl/sharedStrings.xml><?xml version="1.0" encoding="utf-8"?>
<sst xmlns="http://schemas.openxmlformats.org/spreadsheetml/2006/main" count="27" uniqueCount="27">
  <si>
    <t>№ п/п</t>
  </si>
  <si>
    <t>СОГЛАСОВАНО:</t>
  </si>
  <si>
    <t>№ смет</t>
  </si>
  <si>
    <t>Наименование смет</t>
  </si>
  <si>
    <t>Сметная стоимость  (руб)</t>
  </si>
  <si>
    <t>НДС (руб)</t>
  </si>
  <si>
    <t>Всего с НДС (руб)</t>
  </si>
  <si>
    <t>Всего:</t>
  </si>
  <si>
    <t>* - НДС по ставке, предусмотренной действующей редакцией НК РФ</t>
  </si>
  <si>
    <t>в том числе материалы, сумма (руб.)</t>
  </si>
  <si>
    <t>Директор ООО «КарелЭнергоРемонт»</t>
  </si>
  <si>
    <t>____________________ А.В. Туманик</t>
  </si>
  <si>
    <t>"_______"______________________2020г.</t>
  </si>
  <si>
    <t xml:space="preserve">           _______________ А.В.Виговский</t>
  </si>
  <si>
    <t>М. Г. Харитонов</t>
  </si>
  <si>
    <t>ООО «ЕвроСибЭнерго - тепловая энергия»</t>
  </si>
  <si>
    <t xml:space="preserve">Главный инженер </t>
  </si>
  <si>
    <t xml:space="preserve">      ООО "ЕвроСибЭнерго-тепловая энергия"</t>
  </si>
  <si>
    <t xml:space="preserve">      Генеральный директор</t>
  </si>
  <si>
    <t xml:space="preserve">      УТВЕРЖДАЮ:</t>
  </si>
  <si>
    <t>1</t>
  </si>
  <si>
    <t xml:space="preserve">Расчет командировочных расходов </t>
  </si>
  <si>
    <t>Капитальный ремонт гидроагрегата №1                                                                                                                                                                                                           (гидротурбина 1 ПЛ 577-ВБ-370 инв.№59007749; гидрогенератор 1 ВГС 700/80-40 инв. №59008383)</t>
  </si>
  <si>
    <t>Расчет договорной стоимости работ</t>
  </si>
  <si>
    <t>Приложение №12
 по договору №                     от                                  г.</t>
  </si>
  <si>
    <t>Капитальный ремонт гидроагрегата №1 (инв. №59007749; инв. №59008383) Ондской ГЭС</t>
  </si>
  <si>
    <t xml:space="preserve">          "____" _________________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</si>
</sst>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_-* #.##0.00\ _р_._-;\-* #.##0.00\ _р_._-;_-* &quot;-&quot;??\ _р_._-;_-@_-"/>
    <numFmt numFmtId="167" formatCode="#.##0.00"/>
    <numFmt numFmtId="168" formatCode="_-* #,##0.00&quot;р.&quot;_-;\-* #,##0.00&quot;р.&quot;_-;_-* &quot;-&quot;??&quot;р.&quot;_-;_-@_-"/>
    <numFmt numFmtId="169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0"/>
      <name val="Arial Cyr"/>
      <charset val="204"/>
    </font>
    <font>
      <b/>
      <sz val="11"/>
      <color theme="0"/>
      <name val="Times New Roman"/>
      <family val="1"/>
      <charset val="204"/>
    </font>
    <font>
      <sz val="11"/>
      <color rgb="FFFF0000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2" fillId="0" borderId="0"/>
    <xf numFmtId="0" fontId="1" fillId="0" borderId="0"/>
    <xf numFmtId="0" fontId="3" fillId="0" borderId="1">
      <alignment horizontal="center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3" fillId="0" borderId="0">
      <alignment horizontal="right" vertical="top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1">
      <alignment horizontal="center"/>
    </xf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/>
    </xf>
    <xf numFmtId="0" fontId="3" fillId="0" borderId="1" applyAlignment="0">
      <alignment horizontal="center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3" fillId="0" borderId="0">
      <alignment horizontal="center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>
      <alignment horizontal="left" vertical="top"/>
    </xf>
    <xf numFmtId="0" fontId="3" fillId="0" borderId="0"/>
    <xf numFmtId="0" fontId="5" fillId="0" borderId="0"/>
    <xf numFmtId="0" fontId="2" fillId="0" borderId="0"/>
    <xf numFmtId="0" fontId="6" fillId="0" borderId="0"/>
    <xf numFmtId="166" fontId="2" fillId="0" borderId="0" applyFont="0" applyFill="0" applyBorder="0" applyAlignment="0" applyProtection="0"/>
    <xf numFmtId="0" fontId="8" fillId="0" borderId="0"/>
    <xf numFmtId="168" fontId="2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Font="1"/>
    <xf numFmtId="0" fontId="7" fillId="0" borderId="0" xfId="0" applyFont="1" applyAlignment="1">
      <alignment horizontal="left" vertical="top"/>
    </xf>
    <xf numFmtId="165" fontId="7" fillId="0" borderId="1" xfId="37" applyFont="1" applyFill="1" applyBorder="1" applyAlignment="1">
      <alignment horizontal="center" vertical="center" wrapText="1"/>
    </xf>
    <xf numFmtId="169" fontId="7" fillId="0" borderId="1" xfId="37" applyNumberFormat="1" applyFont="1" applyFill="1" applyBorder="1" applyAlignment="1">
      <alignment vertical="center" wrapText="1"/>
    </xf>
    <xf numFmtId="4" fontId="9" fillId="0" borderId="1" xfId="42" applyNumberFormat="1" applyFont="1" applyFill="1" applyBorder="1" applyAlignment="1">
      <alignment horizontal="center" vertical="center" wrapText="1"/>
    </xf>
    <xf numFmtId="165" fontId="7" fillId="0" borderId="1" xfId="37" applyFont="1" applyFill="1" applyBorder="1" applyAlignment="1">
      <alignment vertical="center" wrapText="1"/>
    </xf>
    <xf numFmtId="165" fontId="10" fillId="0" borderId="1" xfId="37" applyFont="1" applyFill="1" applyBorder="1" applyAlignment="1">
      <alignment horizontal="center" vertical="center" wrapText="1"/>
    </xf>
    <xf numFmtId="0" fontId="12" fillId="0" borderId="0" xfId="0" applyFont="1"/>
    <xf numFmtId="0" fontId="7" fillId="0" borderId="0" xfId="0" applyFont="1" applyBorder="1" applyAlignment="1">
      <alignment vertical="top"/>
    </xf>
    <xf numFmtId="0" fontId="7" fillId="0" borderId="0" xfId="0" applyFont="1"/>
    <xf numFmtId="49" fontId="7" fillId="0" borderId="0" xfId="1" applyNumberFormat="1" applyFont="1" applyFill="1" applyAlignment="1">
      <alignment horizontal="left" vertical="top" wrapText="1"/>
    </xf>
    <xf numFmtId="0" fontId="7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center" vertical="top"/>
    </xf>
    <xf numFmtId="0" fontId="7" fillId="0" borderId="0" xfId="1" applyNumberFormat="1" applyFont="1" applyFill="1" applyAlignment="1">
      <alignment horizontal="center" vertical="top" wrapText="1"/>
    </xf>
    <xf numFmtId="0" fontId="7" fillId="0" borderId="0" xfId="1" applyNumberFormat="1" applyFont="1" applyFill="1" applyAlignment="1">
      <alignment horizontal="right" vertical="top"/>
    </xf>
    <xf numFmtId="0" fontId="9" fillId="0" borderId="0" xfId="0" applyFont="1" applyFill="1" applyAlignment="1">
      <alignment horizontal="right" vertical="center"/>
    </xf>
    <xf numFmtId="0" fontId="7" fillId="0" borderId="0" xfId="1" applyFont="1" applyFill="1"/>
    <xf numFmtId="0" fontId="9" fillId="0" borderId="0" xfId="0" applyFont="1" applyAlignment="1">
      <alignment horizontal="right"/>
    </xf>
    <xf numFmtId="49" fontId="13" fillId="0" borderId="0" xfId="1" applyNumberFormat="1" applyFont="1" applyFill="1" applyAlignment="1">
      <alignment horizontal="left" vertical="top"/>
    </xf>
    <xf numFmtId="0" fontId="11" fillId="0" borderId="0" xfId="0" applyFont="1" applyFill="1"/>
    <xf numFmtId="0" fontId="11" fillId="0" borderId="0" xfId="1" applyFont="1" applyFill="1" applyAlignment="1">
      <alignment horizontal="left" vertical="top" wrapText="1"/>
    </xf>
    <xf numFmtId="0" fontId="10" fillId="0" borderId="0" xfId="0" applyFont="1" applyAlignment="1">
      <alignment horizontal="left"/>
    </xf>
    <xf numFmtId="0" fontId="7" fillId="0" borderId="0" xfId="1" applyFont="1" applyFill="1" applyAlignment="1">
      <alignment horizontal="right"/>
    </xf>
    <xf numFmtId="0" fontId="11" fillId="0" borderId="0" xfId="1" applyFont="1" applyFill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1" applyFont="1" applyFill="1" applyAlignment="1">
      <alignment horizontal="left"/>
    </xf>
    <xf numFmtId="49" fontId="11" fillId="0" borderId="0" xfId="1" applyNumberFormat="1" applyFont="1" applyFill="1" applyAlignment="1">
      <alignment horizontal="left" vertical="top"/>
    </xf>
    <xf numFmtId="49" fontId="11" fillId="0" borderId="0" xfId="1" applyNumberFormat="1" applyFont="1" applyFill="1" applyAlignment="1"/>
    <xf numFmtId="0" fontId="7" fillId="0" borderId="0" xfId="1" applyFont="1" applyFill="1" applyAlignment="1">
      <alignment horizontal="left" vertical="center"/>
    </xf>
    <xf numFmtId="0" fontId="11" fillId="0" borderId="0" xfId="1" applyFont="1" applyFill="1"/>
    <xf numFmtId="0" fontId="14" fillId="0" borderId="0" xfId="0" applyFont="1"/>
    <xf numFmtId="0" fontId="15" fillId="0" borderId="0" xfId="0" applyFont="1"/>
    <xf numFmtId="3" fontId="16" fillId="0" borderId="0" xfId="45" applyNumberFormat="1" applyFont="1"/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" fontId="7" fillId="0" borderId="1" xfId="46" applyNumberFormat="1" applyFont="1" applyFill="1" applyBorder="1" applyAlignment="1" applyProtection="1">
      <alignment horizontal="left" vertical="top" wrapText="1"/>
      <protection locked="0"/>
    </xf>
    <xf numFmtId="167" fontId="0" fillId="0" borderId="0" xfId="0" applyNumberFormat="1" applyFont="1"/>
    <xf numFmtId="0" fontId="7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165" fontId="10" fillId="0" borderId="0" xfId="37" applyFont="1" applyFill="1" applyBorder="1" applyAlignment="1">
      <alignment horizontal="center" vertical="center" wrapText="1"/>
    </xf>
    <xf numFmtId="0" fontId="9" fillId="0" borderId="0" xfId="42" applyFont="1" applyFill="1" applyBorder="1" applyAlignment="1">
      <alignment horizontal="left"/>
    </xf>
    <xf numFmtId="0" fontId="17" fillId="0" borderId="0" xfId="42" applyFont="1" applyAlignment="1"/>
    <xf numFmtId="0" fontId="9" fillId="0" borderId="0" xfId="42" applyFont="1" applyAlignment="1">
      <alignment horizontal="left"/>
    </xf>
    <xf numFmtId="0" fontId="17" fillId="0" borderId="2" xfId="42" applyFont="1" applyBorder="1" applyAlignment="1"/>
    <xf numFmtId="0" fontId="9" fillId="0" borderId="0" xfId="42" applyFont="1" applyFill="1" applyBorder="1" applyAlignment="1"/>
    <xf numFmtId="0" fontId="10" fillId="0" borderId="0" xfId="0" applyFont="1" applyAlignment="1"/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right" vertical="top"/>
    </xf>
    <xf numFmtId="165" fontId="18" fillId="0" borderId="1" xfId="37" applyFont="1" applyFill="1" applyBorder="1" applyAlignment="1">
      <alignment horizontal="center" vertical="center" wrapText="1"/>
    </xf>
    <xf numFmtId="2" fontId="14" fillId="0" borderId="0" xfId="0" applyNumberFormat="1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</cellXfs>
  <cellStyles count="48">
    <cellStyle name="Акт" xfId="3"/>
    <cellStyle name="АктМТСН" xfId="4"/>
    <cellStyle name="АктМТСН 2" xfId="5"/>
    <cellStyle name="АктМТСН 3" xfId="6"/>
    <cellStyle name="ВедРесурсов" xfId="7"/>
    <cellStyle name="ВедРесурсовАкт" xfId="8"/>
    <cellStyle name="Денежный 2" xfId="47"/>
    <cellStyle name="Итоги" xfId="9"/>
    <cellStyle name="ИтогоАктБазЦ" xfId="10"/>
    <cellStyle name="ИтогоАктТекЦ" xfId="11"/>
    <cellStyle name="ИтогоБазЦ" xfId="12"/>
    <cellStyle name="ИтогоТекЦ" xfId="13"/>
    <cellStyle name="ЛокСмета" xfId="14"/>
    <cellStyle name="ЛокСмета 2" xfId="15"/>
    <cellStyle name="ЛокСмета 3" xfId="16"/>
    <cellStyle name="ЛокСмета 4" xfId="17"/>
    <cellStyle name="ЛокСмета_Мои данные" xfId="18"/>
    <cellStyle name="ЛокСмМТСН" xfId="19"/>
    <cellStyle name="ЛокСмМТСН 2" xfId="20"/>
    <cellStyle name="ЛокСмМТСН 3" xfId="21"/>
    <cellStyle name="Обычный" xfId="0" builtinId="0"/>
    <cellStyle name="Обычный 11 3" xfId="44"/>
    <cellStyle name="Обычный 2" xfId="22"/>
    <cellStyle name="Обычный 2 2" xfId="1"/>
    <cellStyle name="Обычный 2 2 2" xfId="43"/>
    <cellStyle name="Обычный 2 3" xfId="23"/>
    <cellStyle name="Обычный 3" xfId="24"/>
    <cellStyle name="Обычный 3 2" xfId="2"/>
    <cellStyle name="Обычный 3 3" xfId="25"/>
    <cellStyle name="Обычный 3 3 2" xfId="26"/>
    <cellStyle name="Обычный 3 3 2 2" xfId="27"/>
    <cellStyle name="Обычный 3 3 2 2 2" xfId="28"/>
    <cellStyle name="Обычный 3 3 2 2 2 2" xfId="29"/>
    <cellStyle name="Обычный 4" xfId="42"/>
    <cellStyle name="Обычный_Лист1" xfId="46"/>
    <cellStyle name="Параметр" xfId="30"/>
    <cellStyle name="ПеременныеСметы" xfId="31"/>
    <cellStyle name="РесСмета" xfId="32"/>
    <cellStyle name="СводкаСтоимРаб" xfId="33"/>
    <cellStyle name="Титул" xfId="34"/>
    <cellStyle name="Тысячи [0]_План апреля" xfId="35"/>
    <cellStyle name="Тысячи_План апреля" xfId="36"/>
    <cellStyle name="Финансовый 2" xfId="37"/>
    <cellStyle name="Финансовый 3" xfId="38"/>
    <cellStyle name="Финансовый 4" xfId="39"/>
    <cellStyle name="Финансовый_Коэф. Т-3   000" xfId="45"/>
    <cellStyle name="Хвост" xfId="40"/>
    <cellStyle name="Экспертиза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67"/>
  <sheetViews>
    <sheetView tabSelected="1" view="pageBreakPreview" zoomScale="87" zoomScaleNormal="124" zoomScaleSheetLayoutView="87" workbookViewId="0">
      <selection activeCell="E9" sqref="E9"/>
    </sheetView>
  </sheetViews>
  <sheetFormatPr defaultColWidth="9.140625" defaultRowHeight="14.25" x14ac:dyDescent="0.2"/>
  <cols>
    <col min="1" max="1" width="4.140625" style="31" customWidth="1"/>
    <col min="2" max="2" width="4.5703125" style="31" customWidth="1"/>
    <col min="3" max="3" width="38.7109375" style="31" customWidth="1"/>
    <col min="4" max="4" width="17" style="31" customWidth="1"/>
    <col min="5" max="5" width="16.42578125" style="31" customWidth="1"/>
    <col min="6" max="6" width="14.7109375" style="31" customWidth="1"/>
    <col min="7" max="7" width="16.7109375" style="31" customWidth="1"/>
    <col min="8" max="8" width="3" style="31" customWidth="1"/>
    <col min="9" max="9" width="9.140625" style="31"/>
    <col min="10" max="10" width="15.7109375" style="31" customWidth="1"/>
    <col min="11" max="11" width="15.42578125" style="31" customWidth="1"/>
    <col min="12" max="16384" width="9.140625" style="31"/>
  </cols>
  <sheetData>
    <row r="1" spans="1:14" s="1" customFormat="1" ht="33" customHeight="1" x14ac:dyDescent="0.25">
      <c r="C1" s="58" t="s">
        <v>24</v>
      </c>
      <c r="D1" s="58"/>
      <c r="E1" s="58"/>
      <c r="F1" s="58"/>
      <c r="G1" s="58"/>
      <c r="H1" s="8"/>
    </row>
    <row r="2" spans="1:14" s="1" customFormat="1" ht="13.5" customHeight="1" x14ac:dyDescent="0.25">
      <c r="F2" s="9"/>
      <c r="G2" s="9"/>
      <c r="H2" s="8"/>
    </row>
    <row r="3" spans="1:14" s="10" customFormat="1" ht="13.5" customHeight="1" x14ac:dyDescent="0.25">
      <c r="B3" s="11"/>
      <c r="C3" s="12"/>
      <c r="D3" s="13"/>
      <c r="E3" s="14"/>
      <c r="F3" s="15"/>
      <c r="G3" s="16"/>
      <c r="H3" s="17"/>
      <c r="I3" s="17"/>
      <c r="J3" s="17"/>
      <c r="K3" s="17"/>
      <c r="M3" s="17"/>
      <c r="N3" s="17"/>
    </row>
    <row r="4" spans="1:14" s="10" customFormat="1" ht="15" x14ac:dyDescent="0.25">
      <c r="B4" s="11"/>
      <c r="C4" s="12"/>
      <c r="D4" s="13"/>
      <c r="E4" s="14"/>
      <c r="F4" s="15"/>
      <c r="G4" s="17"/>
      <c r="H4" s="17"/>
      <c r="I4" s="17"/>
      <c r="J4" s="17"/>
      <c r="K4" s="17"/>
      <c r="L4" s="18"/>
      <c r="M4" s="17"/>
      <c r="N4" s="17"/>
    </row>
    <row r="5" spans="1:14" s="10" customFormat="1" ht="21" customHeight="1" x14ac:dyDescent="0.25">
      <c r="A5" s="19" t="s">
        <v>1</v>
      </c>
      <c r="B5" s="20"/>
      <c r="C5" s="21"/>
      <c r="D5" s="13"/>
      <c r="E5" s="22" t="s">
        <v>19</v>
      </c>
      <c r="F5" s="15"/>
      <c r="G5" s="17"/>
      <c r="H5" s="17"/>
      <c r="J5" s="17"/>
      <c r="K5" s="17"/>
      <c r="L5" s="23"/>
      <c r="M5" s="17"/>
      <c r="N5" s="17"/>
    </row>
    <row r="6" spans="1:14" s="10" customFormat="1" ht="15" x14ac:dyDescent="0.25">
      <c r="A6" s="24" t="s">
        <v>10</v>
      </c>
      <c r="B6" s="20"/>
      <c r="C6" s="21"/>
      <c r="D6" s="13"/>
      <c r="E6" s="25" t="s">
        <v>18</v>
      </c>
      <c r="F6" s="17"/>
      <c r="G6" s="17"/>
      <c r="H6" s="17"/>
      <c r="J6" s="26"/>
      <c r="K6" s="17"/>
      <c r="M6" s="17"/>
      <c r="N6" s="17"/>
    </row>
    <row r="7" spans="1:14" s="10" customFormat="1" ht="16.5" customHeight="1" x14ac:dyDescent="0.25">
      <c r="A7" s="27"/>
      <c r="B7" s="20"/>
      <c r="C7" s="21"/>
      <c r="D7" s="13"/>
      <c r="E7" s="25" t="s">
        <v>17</v>
      </c>
      <c r="F7" s="17"/>
      <c r="G7" s="17"/>
      <c r="H7" s="17"/>
      <c r="J7" s="26"/>
      <c r="K7" s="17"/>
      <c r="M7" s="17"/>
      <c r="N7" s="17"/>
    </row>
    <row r="8" spans="1:14" s="10" customFormat="1" ht="45" customHeight="1" x14ac:dyDescent="0.25">
      <c r="A8" s="28" t="s">
        <v>11</v>
      </c>
      <c r="B8" s="20"/>
      <c r="C8" s="21"/>
      <c r="D8" s="13"/>
      <c r="E8" s="25" t="s">
        <v>13</v>
      </c>
      <c r="F8" s="17"/>
      <c r="G8" s="17"/>
      <c r="H8" s="17"/>
      <c r="J8" s="29"/>
      <c r="K8" s="17"/>
      <c r="M8" s="17"/>
      <c r="N8" s="17"/>
    </row>
    <row r="9" spans="1:14" s="10" customFormat="1" ht="15" x14ac:dyDescent="0.25">
      <c r="A9" s="30" t="s">
        <v>12</v>
      </c>
      <c r="B9" s="20"/>
      <c r="C9" s="21"/>
      <c r="D9" s="13"/>
      <c r="E9" s="25" t="s">
        <v>26</v>
      </c>
      <c r="F9" s="17"/>
      <c r="G9" s="17"/>
      <c r="H9" s="17"/>
      <c r="J9" s="29"/>
      <c r="K9" s="17"/>
      <c r="M9" s="17"/>
      <c r="N9" s="17"/>
    </row>
    <row r="10" spans="1:14" s="1" customFormat="1" ht="62.25" customHeight="1" x14ac:dyDescent="0.25">
      <c r="A10" s="56" t="s">
        <v>23</v>
      </c>
      <c r="B10" s="56"/>
      <c r="C10" s="56"/>
      <c r="D10" s="56"/>
      <c r="E10" s="56"/>
      <c r="F10" s="56"/>
      <c r="G10" s="56"/>
    </row>
    <row r="11" spans="1:14" ht="42" customHeight="1" x14ac:dyDescent="0.2">
      <c r="A11" s="57" t="s">
        <v>25</v>
      </c>
      <c r="B11" s="57"/>
      <c r="C11" s="57"/>
      <c r="D11" s="57"/>
      <c r="E11" s="57"/>
      <c r="F11" s="57"/>
      <c r="G11" s="57"/>
    </row>
    <row r="12" spans="1:14" ht="11.25" customHeight="1" x14ac:dyDescent="0.25">
      <c r="A12" s="32"/>
      <c r="B12" s="32"/>
      <c r="C12" s="32"/>
      <c r="D12" s="33"/>
      <c r="E12" s="33"/>
      <c r="F12" s="33"/>
      <c r="G12" s="32"/>
    </row>
    <row r="13" spans="1:14" s="1" customFormat="1" ht="52.5" customHeight="1" x14ac:dyDescent="0.25">
      <c r="A13" s="34" t="s">
        <v>0</v>
      </c>
      <c r="B13" s="34" t="s">
        <v>2</v>
      </c>
      <c r="C13" s="34" t="s">
        <v>3</v>
      </c>
      <c r="D13" s="34" t="s">
        <v>4</v>
      </c>
      <c r="E13" s="34" t="s">
        <v>9</v>
      </c>
      <c r="F13" s="34" t="s">
        <v>5</v>
      </c>
      <c r="G13" s="34" t="s">
        <v>6</v>
      </c>
    </row>
    <row r="14" spans="1:14" s="1" customFormat="1" ht="15" x14ac:dyDescent="0.25">
      <c r="A14" s="35">
        <v>1</v>
      </c>
      <c r="B14" s="35">
        <v>2</v>
      </c>
      <c r="C14" s="35">
        <v>3</v>
      </c>
      <c r="D14" s="35">
        <v>4</v>
      </c>
      <c r="E14" s="35"/>
      <c r="F14" s="35">
        <v>6</v>
      </c>
      <c r="G14" s="35">
        <v>7</v>
      </c>
    </row>
    <row r="15" spans="1:14" s="1" customFormat="1" ht="72" customHeight="1" x14ac:dyDescent="0.25">
      <c r="A15" s="36">
        <v>1</v>
      </c>
      <c r="B15" s="37" t="s">
        <v>20</v>
      </c>
      <c r="C15" s="38" t="s">
        <v>22</v>
      </c>
      <c r="D15" s="3">
        <v>30011970</v>
      </c>
      <c r="E15" s="4">
        <v>3877487</v>
      </c>
      <c r="F15" s="5">
        <f>ROUND(D15*0.2,2)</f>
        <v>6002394</v>
      </c>
      <c r="G15" s="6">
        <f>D15+F15</f>
        <v>36014364</v>
      </c>
      <c r="H15" s="39"/>
    </row>
    <row r="16" spans="1:14" ht="37.5" customHeight="1" x14ac:dyDescent="0.25">
      <c r="A16" s="36">
        <v>2</v>
      </c>
      <c r="B16" s="36"/>
      <c r="C16" s="40" t="s">
        <v>21</v>
      </c>
      <c r="D16" s="3">
        <v>1352922</v>
      </c>
      <c r="E16" s="3"/>
      <c r="F16" s="5">
        <f>ROUND(D16*0.2,2)</f>
        <v>270584.40000000002</v>
      </c>
      <c r="G16" s="6">
        <f>D16+F16</f>
        <v>1623506.4</v>
      </c>
      <c r="H16" s="1"/>
    </row>
    <row r="17" spans="1:11" ht="21" customHeight="1" x14ac:dyDescent="0.2">
      <c r="A17" s="55" t="s">
        <v>7</v>
      </c>
      <c r="B17" s="55"/>
      <c r="C17" s="55"/>
      <c r="D17" s="7">
        <f>D15+D16</f>
        <v>31364892</v>
      </c>
      <c r="E17" s="7">
        <f>E15+E16</f>
        <v>3877487</v>
      </c>
      <c r="F17" s="7">
        <f>F15+F16</f>
        <v>6272978.4000000004</v>
      </c>
      <c r="G17" s="7">
        <f>G15+G16</f>
        <v>37637870.399999999</v>
      </c>
      <c r="J17" s="53"/>
      <c r="K17" s="54"/>
    </row>
    <row r="18" spans="1:11" ht="48" hidden="1" customHeight="1" x14ac:dyDescent="0.2">
      <c r="A18" s="41"/>
      <c r="B18" s="41"/>
      <c r="C18" s="42" t="s">
        <v>8</v>
      </c>
      <c r="D18" s="43"/>
      <c r="E18" s="43"/>
      <c r="F18" s="43"/>
      <c r="G18" s="43"/>
    </row>
    <row r="19" spans="1:11" ht="48" customHeight="1" x14ac:dyDescent="0.2">
      <c r="A19" s="41"/>
      <c r="B19" s="41"/>
      <c r="C19" s="42"/>
      <c r="D19" s="43"/>
      <c r="E19" s="43"/>
      <c r="F19" s="43"/>
      <c r="G19" s="43"/>
    </row>
    <row r="20" spans="1:11" ht="48" customHeight="1" x14ac:dyDescent="0.25">
      <c r="A20" s="41"/>
      <c r="B20" s="44" t="s">
        <v>16</v>
      </c>
      <c r="C20" s="45"/>
      <c r="D20" s="45"/>
      <c r="E20" s="45"/>
      <c r="F20" s="45"/>
      <c r="G20" s="43"/>
    </row>
    <row r="21" spans="1:11" ht="16.5" customHeight="1" x14ac:dyDescent="0.25">
      <c r="A21" s="41"/>
      <c r="B21" s="46" t="s">
        <v>15</v>
      </c>
      <c r="C21" s="45"/>
      <c r="D21" s="47"/>
      <c r="E21" s="47"/>
      <c r="F21" s="48" t="s">
        <v>14</v>
      </c>
      <c r="G21" s="43"/>
    </row>
    <row r="22" spans="1:11" s="1" customFormat="1" ht="27" customHeight="1" x14ac:dyDescent="0.25">
      <c r="C22" s="49"/>
      <c r="H22" s="8"/>
    </row>
    <row r="23" spans="1:11" s="1" customFormat="1" ht="15" customHeight="1" x14ac:dyDescent="0.25">
      <c r="A23" s="2"/>
      <c r="C23" s="50"/>
      <c r="D23" s="51"/>
      <c r="E23" s="51"/>
      <c r="F23" s="52"/>
      <c r="G23" s="52"/>
    </row>
    <row r="24" spans="1:11" ht="12.75" customHeight="1" x14ac:dyDescent="0.2">
      <c r="C24" s="50"/>
      <c r="D24" s="51"/>
      <c r="E24" s="51"/>
      <c r="F24" s="52"/>
      <c r="G24" s="52"/>
    </row>
    <row r="25" spans="1:11" ht="15" x14ac:dyDescent="0.2">
      <c r="C25" s="50"/>
      <c r="D25" s="51"/>
      <c r="E25" s="51"/>
      <c r="F25" s="52"/>
      <c r="G25" s="52"/>
    </row>
    <row r="26" spans="1:11" ht="24.75" customHeight="1" x14ac:dyDescent="0.2"/>
    <row r="30" spans="1:11" ht="22.5" customHeight="1" x14ac:dyDescent="0.2"/>
    <row r="38" ht="22.5" customHeight="1" x14ac:dyDescent="0.2"/>
    <row r="66" ht="22.5" customHeight="1" x14ac:dyDescent="0.2"/>
    <row r="73" ht="12.75" customHeight="1" x14ac:dyDescent="0.2"/>
    <row r="74" ht="22.5" customHeight="1" x14ac:dyDescent="0.2"/>
    <row r="80" ht="22.5" customHeight="1" x14ac:dyDescent="0.2"/>
    <row r="85" ht="30" customHeight="1" x14ac:dyDescent="0.2"/>
    <row r="88" ht="22.5" customHeight="1" x14ac:dyDescent="0.2"/>
    <row r="97" ht="22.5" customHeight="1" x14ac:dyDescent="0.2"/>
    <row r="146" ht="12.75" customHeight="1" x14ac:dyDescent="0.2"/>
    <row r="147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7" customHeight="1" x14ac:dyDescent="0.2"/>
    <row r="153" ht="26.25" customHeight="1" x14ac:dyDescent="0.2"/>
    <row r="154" ht="14.1" customHeight="1" x14ac:dyDescent="0.2"/>
    <row r="155" ht="27" customHeight="1" x14ac:dyDescent="0.2"/>
    <row r="156" ht="29.25" customHeight="1" x14ac:dyDescent="0.2"/>
    <row r="157" ht="14.1" customHeight="1" x14ac:dyDescent="0.2"/>
    <row r="158" ht="26.2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</sheetData>
  <mergeCells count="4">
    <mergeCell ref="A17:C17"/>
    <mergeCell ref="A10:G10"/>
    <mergeCell ref="A11:G11"/>
    <mergeCell ref="C1:G1"/>
  </mergeCells>
  <pageMargins left="0.55118110236220474" right="0.27559055118110237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договорной стоимости</vt:lpstr>
      <vt:lpstr>'расчет договорной стоимости'!Область_печати</vt:lpstr>
    </vt:vector>
  </TitlesOfParts>
  <Company>WareZ Provider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Vinokurova_LV</dc:creator>
  <cp:lastModifiedBy>Начальник ПТО</cp:lastModifiedBy>
  <cp:lastPrinted>2021-01-20T07:24:25Z</cp:lastPrinted>
  <dcterms:created xsi:type="dcterms:W3CDTF">2016-08-11T03:04:05Z</dcterms:created>
  <dcterms:modified xsi:type="dcterms:W3CDTF">2021-01-26T06:56:55Z</dcterms:modified>
</cp:coreProperties>
</file>